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Penyedia" sheetId="1" r:id="rId1"/>
    <sheet name="Swakelola" sheetId="2" r:id="rId2"/>
  </sheets>
  <definedNames>
    <definedName name="_xlnm.Print_Area" localSheetId="1">'Swakelola'!$A$1:$I$52</definedName>
    <definedName name="_xlnm.Print_Titles" localSheetId="1">'Swakelola'!$7:$9</definedName>
  </definedNames>
  <calcPr fullCalcOnLoad="1"/>
</workbook>
</file>

<file path=xl/sharedStrings.xml><?xml version="1.0" encoding="utf-8"?>
<sst xmlns="http://schemas.openxmlformats.org/spreadsheetml/2006/main" count="378" uniqueCount="119">
  <si>
    <t>NO</t>
  </si>
  <si>
    <t>KEGIATAN</t>
  </si>
  <si>
    <t>VOLUME</t>
  </si>
  <si>
    <t>SUMBER DANA (APBN/APBD/PHLN)</t>
  </si>
  <si>
    <t>Awal (Tanggal)</t>
  </si>
  <si>
    <t>Selesai (Tanggal)</t>
  </si>
  <si>
    <t>JENIS BELANJA</t>
  </si>
  <si>
    <t>JENIS PENGADAAN</t>
  </si>
  <si>
    <t>APBD</t>
  </si>
  <si>
    <t>PELAKSANAAN PEMILIHAN PENYEDIA</t>
  </si>
  <si>
    <t>PELAKSANAAN PEKERJAAN</t>
  </si>
  <si>
    <t>Padang</t>
  </si>
  <si>
    <t>RENCANA UMUM PENGADAAN (RUP) APBD</t>
  </si>
  <si>
    <t>OPD : INSPEKTORAT DAERAH PROVINSI SUMATERA BARAT</t>
  </si>
  <si>
    <t xml:space="preserve">FORMAT PENYEDIA </t>
  </si>
  <si>
    <t>NAMA PAKET</t>
  </si>
  <si>
    <t>METODE PEMILIHAN PENYEDIA</t>
  </si>
  <si>
    <t>LOKASI</t>
  </si>
  <si>
    <t>Barang dan Jasa</t>
  </si>
  <si>
    <t>12 Bulan</t>
  </si>
  <si>
    <t>Pembina Tingkat I</t>
  </si>
  <si>
    <t xml:space="preserve"> NIP 19720215 199803 2 003</t>
  </si>
  <si>
    <t>Jasa Lainnya</t>
  </si>
  <si>
    <t>Belanja Modal</t>
  </si>
  <si>
    <t>Pengadaan  Langsung</t>
  </si>
  <si>
    <t>PAGU ANGGARAN (Rp)</t>
  </si>
  <si>
    <t>An.Inspektur,</t>
  </si>
  <si>
    <t>Sekretaris,</t>
  </si>
  <si>
    <t>TOTAL</t>
  </si>
  <si>
    <t>Pengadaan Pakaian Dinas Beserta Perlengkapannya</t>
  </si>
  <si>
    <t>Januari 2019</t>
  </si>
  <si>
    <t>Desember 2019</t>
  </si>
  <si>
    <t xml:space="preserve"> April 2019</t>
  </si>
  <si>
    <t>Mei  2019</t>
  </si>
  <si>
    <t>Juni 2019</t>
  </si>
  <si>
    <t>Maret 2019</t>
  </si>
  <si>
    <t>TAHUN ANGGARAN 2019</t>
  </si>
  <si>
    <t>Penyediaan Bahan Bacaan Dan Peraturan  Perundang-Undangan</t>
  </si>
  <si>
    <t>Pengadaan Mebeleur</t>
  </si>
  <si>
    <t>Pengadaan Komputer dan Jaringan Komputerisasi</t>
  </si>
  <si>
    <t>Pengadaan Peralatan/Perlengkapan Gedung Kantor</t>
  </si>
  <si>
    <t>Pengadaan Sistem Informasi Hasil Pengawasan</t>
  </si>
  <si>
    <t>Penyediaan Jasa Kebersihan, Pengamanan dan Sopir Kantor</t>
  </si>
  <si>
    <t>Belanja PDH</t>
  </si>
  <si>
    <t>1. Jasa Pengamanan</t>
  </si>
  <si>
    <t>2. Jasa Sopir</t>
  </si>
  <si>
    <t>3. Jasa CS</t>
  </si>
  <si>
    <t>Desember 2018</t>
  </si>
  <si>
    <t>BM. Pengadaan Peralatan studio Visual</t>
  </si>
  <si>
    <t>Barang</t>
  </si>
  <si>
    <t>1 Paket</t>
  </si>
  <si>
    <t>FORMAT SWAKELOLA</t>
  </si>
  <si>
    <t>PAGU ANGGARAN   (Rp)</t>
  </si>
  <si>
    <t xml:space="preserve">SUMBER DANA  </t>
  </si>
  <si>
    <t>KETERANGAN</t>
  </si>
  <si>
    <t>Penyediaan Jasa Surat Menyurat</t>
  </si>
  <si>
    <t>Penyediaan Alat Tulis Kantor</t>
  </si>
  <si>
    <t>Penyediaan barang cetakan dan penggandaan</t>
  </si>
  <si>
    <t>Penyediaan Jasa Peralatan dan Perlengkapan Kantor</t>
  </si>
  <si>
    <t>Rapat-Rapat Koordinasi dan Konsultasi Dalam dan Luar Daerah</t>
  </si>
  <si>
    <t>Penyediaan Makanan dan Minuman</t>
  </si>
  <si>
    <t>Pemeliharaan Rutin/Berkala Gedung Kantor</t>
  </si>
  <si>
    <t>9 bulan</t>
  </si>
  <si>
    <t>April 2019</t>
  </si>
  <si>
    <t>Pemeliharaan Rutin/Berkala Kendaraan Dinas Operasional</t>
  </si>
  <si>
    <t>Pemeliharaan Rutin/BerkalaPeralatan/Perlengkapan Kantor</t>
  </si>
  <si>
    <t>Pemeliharaan Rutin/Berkala Komputer dan Jaringan Komputerisasi</t>
  </si>
  <si>
    <t>Bimbingan Teknis Implementasi Peraturan Perundang-Undangan</t>
  </si>
  <si>
    <t>Penatausahaan Keuangan SKPD</t>
  </si>
  <si>
    <t>Penyusunan Laporan Capaian Kinerja dan Ikhtisar Realisasi Kinerja SKPD</t>
  </si>
  <si>
    <t>Pengelolaan, Pengawasan dan Pengendalian Aset SKPD</t>
  </si>
  <si>
    <t>Peningkatan Koordinasi Penanganan Pengaduan Masyarakat</t>
  </si>
  <si>
    <t>Pengembangan Dan Peningkatan Wawasan Aparatur Pengawasan</t>
  </si>
  <si>
    <t>Evaluasi SPIP dan Pencegahan Korupsi</t>
  </si>
  <si>
    <t>Pengendalian Gratifikasi</t>
  </si>
  <si>
    <t>Pengelolaan LHKPN dan LHKASN</t>
  </si>
  <si>
    <t>Pembinaan Zona Integritas Menuju Wilayah Bebas Korupsi (WBK/WBBM)</t>
  </si>
  <si>
    <t>Operasionalisasi Sapu Bersih Pungutan Liar</t>
  </si>
  <si>
    <t>Evaluasi Penilaian Mandiri Pelaksanaan Reformasi Birokrasi</t>
  </si>
  <si>
    <t>Peningkatan Evaluasi Tindak Lanjut Hasil Pemeriksaan</t>
  </si>
  <si>
    <t>Pemeliharaan Rutin/Berkala Alat Studio, Alat Komunkasi dan Alat Informasi</t>
  </si>
  <si>
    <t>Penyediaan Jasa Komunikasi, Sumber Daya Air dan Listrik</t>
  </si>
  <si>
    <t>Penyediaan Jasa Pembinaan Mental dan Fisik Aparatur</t>
  </si>
  <si>
    <t>Penyediaan Komponen Instalasi Listrik/Penerangan Bangunan Kantor</t>
  </si>
  <si>
    <t>12 unit</t>
  </si>
  <si>
    <t>BM. Pengadaan Kursi Rapat Pejabat (Kursi Kerja Non Pejabat)</t>
  </si>
  <si>
    <t>BM. Pengadaan Printer Laserjet</t>
  </si>
  <si>
    <t>2 unit</t>
  </si>
  <si>
    <t>Pengadaan Peralatan Studio Komunikasi dan Informasi</t>
  </si>
  <si>
    <t>1 unit Televisi Big Screen</t>
  </si>
  <si>
    <t>BM. Pengadaan Alat Kantor Lainnya</t>
  </si>
  <si>
    <t>3 Unit AC 1,5 PK</t>
  </si>
  <si>
    <t>BM. Pengembangan Modul Sistim Simpati</t>
  </si>
  <si>
    <t>86 Stel PNS</t>
  </si>
  <si>
    <t>Padang,      Januari 2019</t>
  </si>
  <si>
    <t>Pemantapan Perencanaan, Koordinasi dan Administrasi Pengawasan</t>
  </si>
  <si>
    <t>Peningkatan Pemeriksaan, Reviu dan Evaluasi</t>
  </si>
  <si>
    <t>Hj. Betty Vetria, SE, Msi, CFrA</t>
  </si>
  <si>
    <t>Februari 2019</t>
  </si>
  <si>
    <t>Honor ULP &amp; PPHP</t>
  </si>
  <si>
    <t>Oktober 2019</t>
  </si>
  <si>
    <t>November 2019</t>
  </si>
  <si>
    <t xml:space="preserve"> Juli 2019</t>
  </si>
  <si>
    <t>September 2019</t>
  </si>
  <si>
    <t>E-purchasing</t>
  </si>
  <si>
    <t>11 Bulan</t>
  </si>
  <si>
    <t>Penyediaan Jasa Pengamanan Kantor</t>
  </si>
  <si>
    <t>1 Bulan</t>
  </si>
  <si>
    <t>Pemeliharaan Rutin/Berkala Kendaraan Dinas/Operasional</t>
  </si>
  <si>
    <t>Asuransi Kendaraan Roda 4</t>
  </si>
  <si>
    <t>8 Bulan</t>
  </si>
  <si>
    <t>9 Bulan</t>
  </si>
  <si>
    <t>10 Bulan</t>
  </si>
  <si>
    <t>4 Bulan</t>
  </si>
  <si>
    <t>5 Bulan</t>
  </si>
  <si>
    <t>6 bulan</t>
  </si>
  <si>
    <t>Tender/ Lelang</t>
  </si>
  <si>
    <t>Juli 2019</t>
  </si>
  <si>
    <t>Evaluasi Penyelenggaraan Pemerintah Daerah (EPPD)</t>
  </si>
</sst>
</file>

<file path=xl/styles.xml><?xml version="1.0" encoding="utf-8"?>
<styleSheet xmlns="http://schemas.openxmlformats.org/spreadsheetml/2006/main">
  <numFmts count="2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_);_(@_)"/>
    <numFmt numFmtId="177" formatCode="_(* #,##0.0_);_(* \(#,##0.0\);_(* &quot;-&quot;??_);_(@_)"/>
    <numFmt numFmtId="178" formatCode="_(* #,##0.00_);_(* \(#,##0.00\);_(* &quot;-&quot;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58" applyNumberFormat="1" applyFill="1" applyAlignment="1">
      <alignment horizontal="center" vertical="center"/>
      <protection/>
    </xf>
    <xf numFmtId="0" fontId="1" fillId="0" borderId="0" xfId="58" applyNumberFormat="1" applyFill="1" applyAlignment="1">
      <alignment horizontal="right" vertical="center"/>
      <protection/>
    </xf>
    <xf numFmtId="0" fontId="1" fillId="0" borderId="0" xfId="58" applyNumberFormat="1" applyFill="1" applyAlignment="1">
      <alignment horizontal="center" vertical="center" wrapText="1"/>
      <protection/>
    </xf>
    <xf numFmtId="171" fontId="23" fillId="24" borderId="10" xfId="58" applyNumberFormat="1" applyFont="1" applyFill="1" applyBorder="1" applyAlignment="1" applyProtection="1">
      <alignment horizontal="center" vertical="center" wrapText="1"/>
      <protection/>
    </xf>
    <xf numFmtId="0" fontId="23" fillId="24" borderId="10" xfId="58" applyNumberFormat="1" applyFont="1" applyFill="1" applyBorder="1" applyAlignment="1" applyProtection="1">
      <alignment horizontal="center" vertical="center" wrapText="1"/>
      <protection/>
    </xf>
    <xf numFmtId="0" fontId="23" fillId="24" borderId="10" xfId="58" applyFont="1" applyFill="1" applyBorder="1" applyAlignment="1" applyProtection="1">
      <alignment horizontal="center" vertical="center" wrapText="1"/>
      <protection/>
    </xf>
    <xf numFmtId="171" fontId="23" fillId="24" borderId="10" xfId="58" applyNumberFormat="1" applyFont="1" applyFill="1" applyBorder="1" applyAlignment="1" applyProtection="1" quotePrefix="1">
      <alignment horizontal="center" vertical="center" wrapText="1"/>
      <protection/>
    </xf>
    <xf numFmtId="0" fontId="21" fillId="24" borderId="10" xfId="42" applyNumberFormat="1" applyFont="1" applyFill="1" applyBorder="1" applyAlignment="1" applyProtection="1">
      <alignment horizontal="left" vertical="center" wrapText="1"/>
      <protection/>
    </xf>
    <xf numFmtId="0" fontId="21" fillId="24" borderId="10" xfId="42" applyNumberFormat="1" applyFont="1" applyFill="1" applyBorder="1" applyAlignment="1" applyProtection="1">
      <alignment horizontal="center" vertical="center" wrapText="1"/>
      <protection/>
    </xf>
    <xf numFmtId="170" fontId="21" fillId="24" borderId="10" xfId="42" applyNumberFormat="1" applyFont="1" applyFill="1" applyBorder="1" applyAlignment="1" applyProtection="1">
      <alignment horizontal="left" vertical="center" wrapText="1"/>
      <protection/>
    </xf>
    <xf numFmtId="170" fontId="21" fillId="24" borderId="11" xfId="42" applyNumberFormat="1" applyFont="1" applyFill="1" applyBorder="1" applyAlignment="1" applyProtection="1">
      <alignment horizontal="left" vertical="center" wrapText="1"/>
      <protection/>
    </xf>
    <xf numFmtId="0" fontId="23" fillId="24" borderId="11" xfId="58" applyNumberFormat="1" applyFont="1" applyFill="1" applyBorder="1" applyAlignment="1" applyProtection="1">
      <alignment horizontal="center" vertical="center" wrapText="1"/>
      <protection/>
    </xf>
    <xf numFmtId="43" fontId="21" fillId="24" borderId="10" xfId="42" applyNumberFormat="1" applyFont="1" applyFill="1" applyBorder="1" applyAlignment="1" applyProtection="1">
      <alignment horizontal="right" vertical="center" wrapText="1"/>
      <protection/>
    </xf>
    <xf numFmtId="43" fontId="21" fillId="24" borderId="11" xfId="42" applyNumberFormat="1" applyFont="1" applyFill="1" applyBorder="1" applyAlignment="1" applyProtection="1">
      <alignment horizontal="right" vertical="center" wrapText="1"/>
      <protection/>
    </xf>
    <xf numFmtId="0" fontId="23" fillId="24" borderId="10" xfId="42" applyNumberFormat="1" applyFont="1" applyFill="1" applyBorder="1" applyAlignment="1" applyProtection="1">
      <alignment horizontal="center" vertical="center"/>
      <protection/>
    </xf>
    <xf numFmtId="0" fontId="23" fillId="24" borderId="12" xfId="42" applyNumberFormat="1" applyFont="1" applyFill="1" applyBorder="1" applyAlignment="1" applyProtection="1">
      <alignment horizontal="center" vertical="center"/>
      <protection/>
    </xf>
    <xf numFmtId="43" fontId="21" fillId="24" borderId="10" xfId="44" applyFont="1" applyFill="1" applyBorder="1" applyAlignment="1" applyProtection="1">
      <alignment horizontal="right" vertical="center" wrapText="1"/>
      <protection/>
    </xf>
    <xf numFmtId="0" fontId="31" fillId="24" borderId="13" xfId="58" applyNumberFormat="1" applyFont="1" applyFill="1" applyBorder="1" applyAlignment="1" applyProtection="1">
      <alignment horizontal="center" vertical="center" wrapText="1"/>
      <protection/>
    </xf>
    <xf numFmtId="0" fontId="31" fillId="24" borderId="14" xfId="58" applyNumberFormat="1" applyFont="1" applyFill="1" applyBorder="1" applyAlignment="1" applyProtection="1">
      <alignment horizontal="center" vertical="center" wrapText="1"/>
      <protection/>
    </xf>
    <xf numFmtId="0" fontId="31" fillId="24" borderId="10" xfId="58" applyNumberFormat="1" applyFont="1" applyFill="1" applyBorder="1" applyAlignment="1" applyProtection="1">
      <alignment horizontal="center" vertical="center" wrapText="1"/>
      <protection/>
    </xf>
    <xf numFmtId="171" fontId="31" fillId="24" borderId="15" xfId="58" applyNumberFormat="1" applyFont="1" applyFill="1" applyBorder="1" applyAlignment="1" applyProtection="1" quotePrefix="1">
      <alignment horizontal="center" vertical="center" wrapText="1"/>
      <protection/>
    </xf>
    <xf numFmtId="171" fontId="31" fillId="24" borderId="16" xfId="58" applyNumberFormat="1" applyFont="1" applyFill="1" applyBorder="1" applyAlignment="1" applyProtection="1" quotePrefix="1">
      <alignment horizontal="center" vertical="center" wrapText="1"/>
      <protection/>
    </xf>
    <xf numFmtId="43" fontId="21" fillId="25" borderId="10" xfId="44" applyFont="1" applyFill="1" applyBorder="1" applyAlignment="1" applyProtection="1">
      <alignment horizontal="right" vertical="center" wrapText="1"/>
      <protection/>
    </xf>
    <xf numFmtId="0" fontId="32" fillId="24" borderId="17" xfId="58" applyFont="1" applyFill="1" applyBorder="1" applyAlignment="1" applyProtection="1">
      <alignment horizontal="center" vertical="center"/>
      <protection/>
    </xf>
    <xf numFmtId="0" fontId="32" fillId="24" borderId="18" xfId="58" applyFont="1" applyFill="1" applyBorder="1" applyAlignment="1" applyProtection="1">
      <alignment vertical="center"/>
      <protection/>
    </xf>
    <xf numFmtId="0" fontId="32" fillId="24" borderId="19" xfId="58" applyFont="1" applyFill="1" applyBorder="1" applyAlignment="1" applyProtection="1">
      <alignment vertical="center"/>
      <protection/>
    </xf>
    <xf numFmtId="171" fontId="31" fillId="24" borderId="20" xfId="58" applyNumberFormat="1" applyFont="1" applyFill="1" applyBorder="1" applyAlignment="1" applyProtection="1">
      <alignment horizontal="center" vertical="center" wrapText="1"/>
      <protection/>
    </xf>
    <xf numFmtId="0" fontId="32" fillId="24" borderId="21" xfId="58" applyFont="1" applyFill="1" applyBorder="1" applyAlignment="1" applyProtection="1">
      <alignment horizontal="center" vertical="center"/>
      <protection/>
    </xf>
    <xf numFmtId="43" fontId="21" fillId="24" borderId="22" xfId="44" applyFont="1" applyFill="1" applyBorder="1" applyAlignment="1" applyProtection="1">
      <alignment horizontal="right" vertical="center" wrapText="1"/>
      <protection/>
    </xf>
    <xf numFmtId="0" fontId="31" fillId="24" borderId="23" xfId="58" applyNumberFormat="1" applyFont="1" applyFill="1" applyBorder="1" applyAlignment="1" applyProtection="1">
      <alignment horizontal="center" vertical="center" wrapText="1"/>
      <protection/>
    </xf>
    <xf numFmtId="0" fontId="31" fillId="24" borderId="24" xfId="58" applyNumberFormat="1" applyFont="1" applyFill="1" applyBorder="1" applyAlignment="1" applyProtection="1">
      <alignment horizontal="center" vertical="center" wrapText="1"/>
      <protection/>
    </xf>
    <xf numFmtId="0" fontId="31" fillId="24" borderId="22" xfId="58" applyNumberFormat="1" applyFont="1" applyFill="1" applyBorder="1" applyAlignment="1" applyProtection="1">
      <alignment horizontal="center" vertical="center" wrapText="1"/>
      <protection/>
    </xf>
    <xf numFmtId="171" fontId="31" fillId="24" borderId="25" xfId="58" applyNumberFormat="1" applyFont="1" applyFill="1" applyBorder="1" applyAlignment="1" applyProtection="1" quotePrefix="1">
      <alignment horizontal="center" vertical="center" wrapText="1"/>
      <protection/>
    </xf>
    <xf numFmtId="171" fontId="31" fillId="24" borderId="26" xfId="58" applyNumberFormat="1" applyFont="1" applyFill="1" applyBorder="1" applyAlignment="1" applyProtection="1" quotePrefix="1">
      <alignment horizontal="center" vertical="center" wrapText="1"/>
      <protection/>
    </xf>
    <xf numFmtId="171" fontId="31" fillId="24" borderId="27" xfId="58" applyNumberFormat="1" applyFont="1" applyFill="1" applyBorder="1" applyAlignment="1" applyProtection="1">
      <alignment horizontal="center" vertical="center" wrapText="1"/>
      <protection/>
    </xf>
    <xf numFmtId="0" fontId="20" fillId="0" borderId="0" xfId="58" applyNumberFormat="1" applyFont="1" applyFill="1" applyAlignment="1">
      <alignment vertical="center"/>
      <protection/>
    </xf>
    <xf numFmtId="0" fontId="0" fillId="0" borderId="0" xfId="0" applyAlignment="1">
      <alignment vertical="center"/>
    </xf>
    <xf numFmtId="0" fontId="27" fillId="0" borderId="0" xfId="58" applyNumberFormat="1" applyFont="1" applyFill="1" applyAlignment="1">
      <alignment horizontal="center" vertical="center"/>
      <protection/>
    </xf>
    <xf numFmtId="0" fontId="1" fillId="0" borderId="0" xfId="58" applyNumberFormat="1" applyFill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28" xfId="0" applyFont="1" applyBorder="1" applyAlignment="1">
      <alignment horizontal="center" vertical="center"/>
    </xf>
    <xf numFmtId="43" fontId="33" fillId="0" borderId="29" xfId="0" applyNumberFormat="1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justify" vertical="center"/>
    </xf>
    <xf numFmtId="0" fontId="22" fillId="0" borderId="31" xfId="58" applyNumberFormat="1" applyFont="1" applyFill="1" applyBorder="1" applyAlignment="1" quotePrefix="1">
      <alignment horizontal="center" vertical="center"/>
      <protection/>
    </xf>
    <xf numFmtId="0" fontId="22" fillId="0" borderId="32" xfId="58" applyNumberFormat="1" applyFont="1" applyFill="1" applyBorder="1" applyAlignment="1" quotePrefix="1">
      <alignment horizontal="center" vertical="center"/>
      <protection/>
    </xf>
    <xf numFmtId="0" fontId="22" fillId="0" borderId="28" xfId="58" applyNumberFormat="1" applyFont="1" applyFill="1" applyBorder="1" applyAlignment="1" quotePrefix="1">
      <alignment horizontal="center" vertical="center"/>
      <protection/>
    </xf>
    <xf numFmtId="0" fontId="22" fillId="0" borderId="30" xfId="58" applyNumberFormat="1" applyFont="1" applyFill="1" applyBorder="1" applyAlignment="1" quotePrefix="1">
      <alignment horizontal="center" vertical="center"/>
      <protection/>
    </xf>
    <xf numFmtId="0" fontId="34" fillId="24" borderId="22" xfId="58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center"/>
    </xf>
    <xf numFmtId="43" fontId="23" fillId="0" borderId="33" xfId="4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4" fillId="24" borderId="22" xfId="58" applyNumberFormat="1" applyFont="1" applyFill="1" applyBorder="1" applyAlignment="1">
      <alignment horizontal="center" vertical="center" wrapText="1"/>
      <protection/>
    </xf>
    <xf numFmtId="0" fontId="22" fillId="0" borderId="34" xfId="58" applyNumberFormat="1" applyFont="1" applyFill="1" applyBorder="1" applyAlignment="1" quotePrefix="1">
      <alignment horizontal="center" vertical="center"/>
      <protection/>
    </xf>
    <xf numFmtId="0" fontId="22" fillId="0" borderId="35" xfId="58" applyNumberFormat="1" applyFont="1" applyFill="1" applyBorder="1" applyAlignment="1" quotePrefix="1">
      <alignment horizontal="center" vertical="center"/>
      <protection/>
    </xf>
    <xf numFmtId="0" fontId="22" fillId="0" borderId="36" xfId="58" applyNumberFormat="1" applyFont="1" applyFill="1" applyBorder="1" applyAlignment="1" quotePrefix="1">
      <alignment horizontal="center" vertical="center"/>
      <protection/>
    </xf>
    <xf numFmtId="0" fontId="22" fillId="0" borderId="37" xfId="58" applyNumberFormat="1" applyFont="1" applyFill="1" applyBorder="1" applyAlignment="1" quotePrefix="1">
      <alignment horizontal="center" vertical="center"/>
      <protection/>
    </xf>
    <xf numFmtId="170" fontId="21" fillId="24" borderId="38" xfId="42" applyNumberFormat="1" applyFont="1" applyFill="1" applyBorder="1" applyAlignment="1" applyProtection="1">
      <alignment horizontal="left" vertical="center" wrapText="1"/>
      <protection/>
    </xf>
    <xf numFmtId="43" fontId="21" fillId="24" borderId="38" xfId="42" applyNumberFormat="1" applyFont="1" applyFill="1" applyBorder="1" applyAlignment="1" applyProtection="1">
      <alignment horizontal="right" vertical="center" wrapText="1"/>
      <protection/>
    </xf>
    <xf numFmtId="0" fontId="23" fillId="24" borderId="38" xfId="58" applyNumberFormat="1" applyFont="1" applyFill="1" applyBorder="1" applyAlignment="1" applyProtection="1">
      <alignment horizontal="center" vertical="center" wrapText="1"/>
      <protection/>
    </xf>
    <xf numFmtId="0" fontId="21" fillId="24" borderId="38" xfId="42" applyNumberFormat="1" applyFont="1" applyFill="1" applyBorder="1" applyAlignment="1" applyProtection="1">
      <alignment horizontal="left" vertical="center" wrapText="1"/>
      <protection/>
    </xf>
    <xf numFmtId="0" fontId="23" fillId="24" borderId="38" xfId="42" applyNumberFormat="1" applyFont="1" applyFill="1" applyBorder="1" applyAlignment="1" applyProtection="1">
      <alignment horizontal="center" vertical="center"/>
      <protection/>
    </xf>
    <xf numFmtId="0" fontId="23" fillId="24" borderId="38" xfId="58" applyFont="1" applyFill="1" applyBorder="1" applyAlignment="1" applyProtection="1">
      <alignment horizontal="center" vertical="center" wrapText="1"/>
      <protection/>
    </xf>
    <xf numFmtId="171" fontId="23" fillId="24" borderId="38" xfId="58" applyNumberFormat="1" applyFont="1" applyFill="1" applyBorder="1" applyAlignment="1" applyProtection="1" quotePrefix="1">
      <alignment horizontal="center" vertical="center" wrapText="1"/>
      <protection/>
    </xf>
    <xf numFmtId="171" fontId="23" fillId="24" borderId="39" xfId="58" applyNumberFormat="1" applyFont="1" applyFill="1" applyBorder="1" applyAlignment="1" applyProtection="1">
      <alignment horizontal="center" vertical="center" wrapText="1"/>
      <protection/>
    </xf>
    <xf numFmtId="171" fontId="23" fillId="24" borderId="20" xfId="58" applyNumberFormat="1" applyFont="1" applyFill="1" applyBorder="1" applyAlignment="1" applyProtection="1">
      <alignment horizontal="center" vertical="center" wrapText="1"/>
      <protection/>
    </xf>
    <xf numFmtId="0" fontId="30" fillId="24" borderId="17" xfId="58" applyFont="1" applyFill="1" applyBorder="1" applyAlignment="1" applyProtection="1">
      <alignment horizontal="center" vertical="center"/>
      <protection/>
    </xf>
    <xf numFmtId="0" fontId="21" fillId="24" borderId="20" xfId="58" applyFont="1" applyFill="1" applyBorder="1" applyAlignment="1" applyProtection="1">
      <alignment vertical="center"/>
      <protection/>
    </xf>
    <xf numFmtId="43" fontId="25" fillId="0" borderId="28" xfId="0" applyNumberFormat="1" applyFont="1" applyBorder="1" applyAlignment="1">
      <alignment vertical="center"/>
    </xf>
    <xf numFmtId="0" fontId="30" fillId="24" borderId="21" xfId="58" applyFont="1" applyFill="1" applyBorder="1" applyAlignment="1" applyProtection="1">
      <alignment horizontal="center" vertical="center"/>
      <protection/>
    </xf>
    <xf numFmtId="170" fontId="21" fillId="24" borderId="22" xfId="42" applyNumberFormat="1" applyFont="1" applyFill="1" applyBorder="1" applyAlignment="1" applyProtection="1">
      <alignment horizontal="left" vertical="center" wrapText="1"/>
      <protection/>
    </xf>
    <xf numFmtId="43" fontId="21" fillId="24" borderId="22" xfId="42" applyNumberFormat="1" applyFont="1" applyFill="1" applyBorder="1" applyAlignment="1" applyProtection="1">
      <alignment horizontal="right" vertical="center" wrapText="1"/>
      <protection/>
    </xf>
    <xf numFmtId="0" fontId="23" fillId="24" borderId="22" xfId="58" applyNumberFormat="1" applyFont="1" applyFill="1" applyBorder="1" applyAlignment="1" applyProtection="1">
      <alignment horizontal="center" vertical="center" wrapText="1"/>
      <protection/>
    </xf>
    <xf numFmtId="170" fontId="21" fillId="24" borderId="22" xfId="42" applyNumberFormat="1" applyFont="1" applyFill="1" applyBorder="1" applyAlignment="1" applyProtection="1">
      <alignment horizontal="center" vertical="center" wrapText="1"/>
      <protection/>
    </xf>
    <xf numFmtId="0" fontId="23" fillId="24" borderId="40" xfId="42" applyNumberFormat="1" applyFont="1" applyFill="1" applyBorder="1" applyAlignment="1" applyProtection="1">
      <alignment horizontal="center" vertical="center"/>
      <protection/>
    </xf>
    <xf numFmtId="0" fontId="23" fillId="24" borderId="22" xfId="58" applyFont="1" applyFill="1" applyBorder="1" applyAlignment="1" applyProtection="1">
      <alignment horizontal="center" vertical="center" wrapText="1"/>
      <protection/>
    </xf>
    <xf numFmtId="171" fontId="23" fillId="24" borderId="22" xfId="58" applyNumberFormat="1" applyFont="1" applyFill="1" applyBorder="1" applyAlignment="1" applyProtection="1" quotePrefix="1">
      <alignment horizontal="center" vertical="center" wrapText="1"/>
      <protection/>
    </xf>
    <xf numFmtId="0" fontId="21" fillId="24" borderId="27" xfId="58" applyFont="1" applyFill="1" applyBorder="1" applyAlignment="1" applyProtection="1">
      <alignment vertical="center"/>
      <protection/>
    </xf>
    <xf numFmtId="43" fontId="25" fillId="0" borderId="0" xfId="0" applyNumberFormat="1" applyFont="1" applyAlignment="1">
      <alignment vertical="center"/>
    </xf>
    <xf numFmtId="41" fontId="0" fillId="0" borderId="0" xfId="43" applyFont="1" applyAlignment="1">
      <alignment vertical="center"/>
    </xf>
    <xf numFmtId="178" fontId="0" fillId="0" borderId="0" xfId="43" applyNumberFormat="1" applyFont="1" applyAlignment="1">
      <alignment vertical="center"/>
    </xf>
    <xf numFmtId="43" fontId="21" fillId="24" borderId="11" xfId="44" applyFont="1" applyFill="1" applyBorder="1" applyAlignment="1" applyProtection="1">
      <alignment horizontal="right" vertical="center" wrapText="1"/>
      <protection/>
    </xf>
    <xf numFmtId="0" fontId="31" fillId="24" borderId="41" xfId="58" applyNumberFormat="1" applyFont="1" applyFill="1" applyBorder="1" applyAlignment="1" applyProtection="1">
      <alignment horizontal="center" vertical="center" wrapText="1"/>
      <protection/>
    </xf>
    <xf numFmtId="0" fontId="31" fillId="24" borderId="42" xfId="58" applyNumberFormat="1" applyFont="1" applyFill="1" applyBorder="1" applyAlignment="1" applyProtection="1">
      <alignment horizontal="center" vertical="center" wrapText="1"/>
      <protection/>
    </xf>
    <xf numFmtId="0" fontId="31" fillId="24" borderId="11" xfId="58" applyNumberFormat="1" applyFont="1" applyFill="1" applyBorder="1" applyAlignment="1" applyProtection="1">
      <alignment horizontal="center" vertical="center" wrapText="1"/>
      <protection/>
    </xf>
    <xf numFmtId="171" fontId="31" fillId="24" borderId="43" xfId="58" applyNumberFormat="1" applyFont="1" applyFill="1" applyBorder="1" applyAlignment="1" applyProtection="1" quotePrefix="1">
      <alignment horizontal="center" vertical="center" wrapText="1"/>
      <protection/>
    </xf>
    <xf numFmtId="171" fontId="31" fillId="24" borderId="44" xfId="58" applyNumberFormat="1" applyFont="1" applyFill="1" applyBorder="1" applyAlignment="1" applyProtection="1" quotePrefix="1">
      <alignment horizontal="center" vertical="center" wrapText="1"/>
      <protection/>
    </xf>
    <xf numFmtId="171" fontId="31" fillId="24" borderId="45" xfId="58" applyNumberFormat="1" applyFont="1" applyFill="1" applyBorder="1" applyAlignment="1" applyProtection="1">
      <alignment horizontal="center" vertical="center" wrapText="1"/>
      <protection/>
    </xf>
    <xf numFmtId="171" fontId="35" fillId="24" borderId="45" xfId="58" applyNumberFormat="1" applyFont="1" applyFill="1" applyBorder="1" applyAlignment="1" applyProtection="1">
      <alignment horizontal="center" vertical="center" wrapText="1"/>
      <protection/>
    </xf>
    <xf numFmtId="0" fontId="20" fillId="24" borderId="22" xfId="44" applyNumberFormat="1" applyFont="1" applyFill="1" applyBorder="1" applyAlignment="1" applyProtection="1">
      <alignment horizontal="left" vertical="center" wrapText="1"/>
      <protection/>
    </xf>
    <xf numFmtId="170" fontId="21" fillId="24" borderId="10" xfId="42" applyNumberFormat="1" applyFont="1" applyFill="1" applyBorder="1" applyAlignment="1" applyProtection="1">
      <alignment horizontal="center" vertical="center" wrapText="1"/>
      <protection/>
    </xf>
    <xf numFmtId="171" fontId="36" fillId="24" borderId="20" xfId="58" applyNumberFormat="1" applyFont="1" applyFill="1" applyBorder="1" applyAlignment="1" applyProtection="1">
      <alignment horizontal="center" vertical="center" wrapText="1"/>
      <protection/>
    </xf>
    <xf numFmtId="41" fontId="0" fillId="0" borderId="0" xfId="43" applyFont="1" applyAlignment="1">
      <alignment vertical="center"/>
    </xf>
    <xf numFmtId="41" fontId="0" fillId="0" borderId="0" xfId="0" applyNumberFormat="1" applyAlignment="1">
      <alignment vertical="center"/>
    </xf>
    <xf numFmtId="0" fontId="34" fillId="24" borderId="46" xfId="58" applyNumberFormat="1" applyFont="1" applyFill="1" applyBorder="1" applyAlignment="1">
      <alignment horizontal="center" vertical="center" wrapText="1"/>
      <protection/>
    </xf>
    <xf numFmtId="0" fontId="34" fillId="24" borderId="30" xfId="58" applyNumberFormat="1" applyFont="1" applyFill="1" applyBorder="1" applyAlignment="1">
      <alignment horizontal="center" vertical="center" wrapText="1"/>
      <protection/>
    </xf>
    <xf numFmtId="0" fontId="34" fillId="24" borderId="47" xfId="58" applyNumberFormat="1" applyFont="1" applyFill="1" applyBorder="1" applyAlignment="1">
      <alignment horizontal="center" vertical="center" wrapText="1"/>
      <protection/>
    </xf>
    <xf numFmtId="0" fontId="34" fillId="24" borderId="31" xfId="58" applyNumberFormat="1" applyFont="1" applyFill="1" applyBorder="1" applyAlignment="1">
      <alignment horizontal="center" vertical="center" wrapText="1"/>
      <protection/>
    </xf>
    <xf numFmtId="0" fontId="34" fillId="24" borderId="48" xfId="58" applyNumberFormat="1" applyFont="1" applyFill="1" applyBorder="1" applyAlignment="1">
      <alignment horizontal="center" vertical="center" wrapText="1"/>
      <protection/>
    </xf>
    <xf numFmtId="0" fontId="34" fillId="24" borderId="28" xfId="58" applyNumberFormat="1" applyFont="1" applyFill="1" applyBorder="1" applyAlignment="1">
      <alignment horizontal="center" vertical="center" wrapText="1"/>
      <protection/>
    </xf>
    <xf numFmtId="0" fontId="25" fillId="0" borderId="31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9" fillId="0" borderId="0" xfId="58" applyNumberFormat="1" applyFont="1" applyFill="1" applyAlignment="1">
      <alignment horizontal="center" vertical="center"/>
      <protection/>
    </xf>
    <xf numFmtId="0" fontId="28" fillId="0" borderId="0" xfId="58" applyNumberFormat="1" applyFont="1" applyFill="1" applyAlignment="1">
      <alignment horizontal="center" vertical="center"/>
      <protection/>
    </xf>
    <xf numFmtId="0" fontId="30" fillId="24" borderId="47" xfId="58" applyFont="1" applyFill="1" applyBorder="1" applyAlignment="1" applyProtection="1">
      <alignment horizontal="center" vertical="center"/>
      <protection/>
    </xf>
    <xf numFmtId="0" fontId="30" fillId="24" borderId="49" xfId="58" applyFont="1" applyFill="1" applyBorder="1" applyAlignment="1" applyProtection="1">
      <alignment horizontal="center" vertical="center"/>
      <protection/>
    </xf>
    <xf numFmtId="0" fontId="30" fillId="24" borderId="50" xfId="58" applyFont="1" applyFill="1" applyBorder="1" applyAlignment="1" applyProtection="1">
      <alignment horizontal="center" vertical="center"/>
      <protection/>
    </xf>
    <xf numFmtId="0" fontId="34" fillId="24" borderId="51" xfId="58" applyNumberFormat="1" applyFont="1" applyFill="1" applyBorder="1" applyAlignment="1">
      <alignment horizontal="center" vertical="center" wrapText="1"/>
      <protection/>
    </xf>
    <xf numFmtId="0" fontId="34" fillId="24" borderId="52" xfId="58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1" fillId="25" borderId="48" xfId="42" applyNumberFormat="1" applyFont="1" applyFill="1" applyBorder="1" applyAlignment="1" applyProtection="1">
      <alignment horizontal="left" vertical="center" wrapText="1"/>
      <protection/>
    </xf>
    <xf numFmtId="0" fontId="21" fillId="25" borderId="53" xfId="42" applyNumberFormat="1" applyFont="1" applyFill="1" applyBorder="1" applyAlignment="1" applyProtection="1">
      <alignment horizontal="left" vertical="center" wrapText="1"/>
      <protection/>
    </xf>
    <xf numFmtId="0" fontId="21" fillId="25" borderId="11" xfId="42" applyNumberFormat="1" applyFont="1" applyFill="1" applyBorder="1" applyAlignment="1" applyProtection="1">
      <alignment horizontal="left" vertical="center" wrapText="1"/>
      <protection/>
    </xf>
    <xf numFmtId="0" fontId="21" fillId="25" borderId="10" xfId="58" applyFont="1" applyFill="1" applyBorder="1" applyAlignment="1" applyProtection="1">
      <alignment horizontal="left" vertical="center"/>
      <protection/>
    </xf>
    <xf numFmtId="0" fontId="23" fillId="25" borderId="14" xfId="0" applyFont="1" applyFill="1" applyBorder="1" applyAlignment="1">
      <alignment horizontal="left" vertical="center" wrapText="1"/>
    </xf>
    <xf numFmtId="0" fontId="21" fillId="25" borderId="10" xfId="42" applyNumberFormat="1" applyFont="1" applyFill="1" applyBorder="1" applyAlignment="1" applyProtection="1">
      <alignment horizontal="left" vertical="center" wrapText="1"/>
      <protection/>
    </xf>
    <xf numFmtId="0" fontId="21" fillId="25" borderId="22" xfId="42" applyNumberFormat="1" applyFont="1" applyFill="1" applyBorder="1" applyAlignment="1" applyProtection="1">
      <alignment horizontal="left" vertical="center" wrapText="1"/>
      <protection/>
    </xf>
    <xf numFmtId="0" fontId="20" fillId="25" borderId="10" xfId="44" applyNumberFormat="1" applyFont="1" applyFill="1" applyBorder="1" applyAlignment="1" applyProtection="1">
      <alignment horizontal="left" vertical="center" wrapText="1"/>
      <protection/>
    </xf>
    <xf numFmtId="0" fontId="20" fillId="25" borderId="11" xfId="4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5">
      <selection activeCell="G11" sqref="G11"/>
    </sheetView>
  </sheetViews>
  <sheetFormatPr defaultColWidth="9.140625" defaultRowHeight="12.75"/>
  <cols>
    <col min="1" max="1" width="5.421875" style="37" customWidth="1"/>
    <col min="2" max="2" width="20.140625" style="37" customWidth="1"/>
    <col min="3" max="3" width="18.421875" style="37" customWidth="1"/>
    <col min="4" max="4" width="15.00390625" style="37" bestFit="1" customWidth="1"/>
    <col min="5" max="5" width="15.421875" style="37" customWidth="1"/>
    <col min="6" max="6" width="9.8515625" style="37" customWidth="1"/>
    <col min="7" max="7" width="13.28125" style="37" customWidth="1"/>
    <col min="8" max="8" width="10.421875" style="37" customWidth="1"/>
    <col min="9" max="9" width="10.57421875" style="37" customWidth="1"/>
    <col min="10" max="10" width="7.8515625" style="37" customWidth="1"/>
    <col min="11" max="14" width="15.7109375" style="37" customWidth="1"/>
    <col min="15" max="15" width="11.7109375" style="37" customWidth="1"/>
    <col min="16" max="16" width="9.140625" style="37" customWidth="1"/>
    <col min="17" max="18" width="12.28125" style="37" bestFit="1" customWidth="1"/>
    <col min="19" max="16384" width="9.140625" style="37" customWidth="1"/>
  </cols>
  <sheetData>
    <row r="2" spans="1:15" ht="15">
      <c r="A2" s="111" t="s">
        <v>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6"/>
    </row>
    <row r="3" spans="1:15" ht="15">
      <c r="A3" s="111" t="s">
        <v>13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36"/>
    </row>
    <row r="4" spans="1:15" ht="15">
      <c r="A4" s="111" t="s">
        <v>36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36"/>
    </row>
    <row r="5" spans="1:15" ht="7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6"/>
    </row>
    <row r="6" spans="1:15" ht="15.75">
      <c r="A6" s="112" t="s">
        <v>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36"/>
    </row>
    <row r="7" spans="1:15" ht="7.5" customHeight="1" thickBot="1">
      <c r="A7" s="39"/>
      <c r="B7" s="39"/>
      <c r="C7" s="39"/>
      <c r="D7" s="39"/>
      <c r="E7" s="39"/>
      <c r="F7" s="1"/>
      <c r="G7" s="2"/>
      <c r="H7" s="3"/>
      <c r="I7" s="39"/>
      <c r="J7" s="39"/>
      <c r="K7" s="1"/>
      <c r="L7" s="1"/>
      <c r="M7" s="1"/>
      <c r="N7" s="1"/>
      <c r="O7" s="39"/>
    </row>
    <row r="8" spans="1:15" s="47" customFormat="1" ht="24.75" customHeight="1">
      <c r="A8" s="105" t="s">
        <v>0</v>
      </c>
      <c r="B8" s="107" t="s">
        <v>1</v>
      </c>
      <c r="C8" s="107" t="s">
        <v>15</v>
      </c>
      <c r="D8" s="107" t="s">
        <v>25</v>
      </c>
      <c r="E8" s="107" t="s">
        <v>3</v>
      </c>
      <c r="F8" s="107" t="s">
        <v>6</v>
      </c>
      <c r="G8" s="107" t="s">
        <v>7</v>
      </c>
      <c r="H8" s="107" t="s">
        <v>16</v>
      </c>
      <c r="I8" s="107" t="s">
        <v>2</v>
      </c>
      <c r="J8" s="107" t="s">
        <v>17</v>
      </c>
      <c r="K8" s="116" t="s">
        <v>9</v>
      </c>
      <c r="L8" s="117"/>
      <c r="M8" s="116" t="s">
        <v>10</v>
      </c>
      <c r="N8" s="117"/>
      <c r="O8" s="103" t="s">
        <v>54</v>
      </c>
    </row>
    <row r="9" spans="1:15" s="47" customFormat="1" ht="24.75" customHeight="1" thickBot="1">
      <c r="A9" s="106"/>
      <c r="B9" s="108"/>
      <c r="C9" s="108"/>
      <c r="D9" s="108"/>
      <c r="E9" s="108"/>
      <c r="F9" s="108"/>
      <c r="G9" s="108"/>
      <c r="H9" s="108"/>
      <c r="I9" s="108"/>
      <c r="J9" s="108"/>
      <c r="K9" s="61" t="s">
        <v>4</v>
      </c>
      <c r="L9" s="61" t="s">
        <v>5</v>
      </c>
      <c r="M9" s="61" t="s">
        <v>4</v>
      </c>
      <c r="N9" s="61" t="s">
        <v>5</v>
      </c>
      <c r="O9" s="104"/>
    </row>
    <row r="10" spans="1:15" ht="13.5" thickBot="1">
      <c r="A10" s="62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4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  <c r="M10" s="63">
        <v>13</v>
      </c>
      <c r="N10" s="63">
        <v>14</v>
      </c>
      <c r="O10" s="65">
        <v>15</v>
      </c>
    </row>
    <row r="11" spans="1:17" s="56" customFormat="1" ht="29.25" customHeight="1">
      <c r="A11" s="113">
        <v>1</v>
      </c>
      <c r="B11" s="121" t="s">
        <v>42</v>
      </c>
      <c r="C11" s="66" t="s">
        <v>44</v>
      </c>
      <c r="D11" s="67">
        <v>246301923</v>
      </c>
      <c r="E11" s="68" t="s">
        <v>8</v>
      </c>
      <c r="F11" s="69" t="s">
        <v>18</v>
      </c>
      <c r="G11" s="70" t="s">
        <v>22</v>
      </c>
      <c r="H11" s="71" t="s">
        <v>116</v>
      </c>
      <c r="I11" s="68" t="s">
        <v>112</v>
      </c>
      <c r="J11" s="68" t="s">
        <v>11</v>
      </c>
      <c r="K11" s="72" t="s">
        <v>98</v>
      </c>
      <c r="L11" s="72" t="s">
        <v>98</v>
      </c>
      <c r="M11" s="72" t="s">
        <v>35</v>
      </c>
      <c r="N11" s="72" t="s">
        <v>31</v>
      </c>
      <c r="O11" s="73"/>
      <c r="Q11" s="101"/>
    </row>
    <row r="12" spans="1:17" s="56" customFormat="1" ht="23.25" customHeight="1">
      <c r="A12" s="114"/>
      <c r="B12" s="122"/>
      <c r="C12" s="10" t="s">
        <v>45</v>
      </c>
      <c r="D12" s="13">
        <v>143673068</v>
      </c>
      <c r="E12" s="5" t="s">
        <v>8</v>
      </c>
      <c r="F12" s="8" t="s">
        <v>18</v>
      </c>
      <c r="G12" s="15" t="s">
        <v>49</v>
      </c>
      <c r="H12" s="6" t="s">
        <v>24</v>
      </c>
      <c r="I12" s="5" t="s">
        <v>19</v>
      </c>
      <c r="J12" s="5" t="s">
        <v>11</v>
      </c>
      <c r="K12" s="7" t="s">
        <v>47</v>
      </c>
      <c r="L12" s="7" t="s">
        <v>47</v>
      </c>
      <c r="M12" s="7" t="s">
        <v>30</v>
      </c>
      <c r="N12" s="7" t="s">
        <v>31</v>
      </c>
      <c r="O12" s="74"/>
      <c r="Q12" s="101"/>
    </row>
    <row r="13" spans="1:18" s="56" customFormat="1" ht="24.75" customHeight="1">
      <c r="A13" s="115"/>
      <c r="B13" s="123"/>
      <c r="C13" s="11" t="s">
        <v>46</v>
      </c>
      <c r="D13" s="14">
        <v>98236534</v>
      </c>
      <c r="E13" s="12" t="s">
        <v>8</v>
      </c>
      <c r="F13" s="8" t="s">
        <v>18</v>
      </c>
      <c r="G13" s="15" t="s">
        <v>49</v>
      </c>
      <c r="H13" s="6" t="s">
        <v>24</v>
      </c>
      <c r="I13" s="5" t="s">
        <v>19</v>
      </c>
      <c r="J13" s="5" t="s">
        <v>11</v>
      </c>
      <c r="K13" s="7" t="s">
        <v>47</v>
      </c>
      <c r="L13" s="7" t="s">
        <v>47</v>
      </c>
      <c r="M13" s="7" t="s">
        <v>30</v>
      </c>
      <c r="N13" s="7" t="s">
        <v>31</v>
      </c>
      <c r="O13" s="74"/>
      <c r="Q13" s="101"/>
      <c r="R13" s="101"/>
    </row>
    <row r="14" spans="1:15" s="56" customFormat="1" ht="48">
      <c r="A14" s="75">
        <v>2</v>
      </c>
      <c r="B14" s="124" t="s">
        <v>38</v>
      </c>
      <c r="C14" s="10" t="s">
        <v>85</v>
      </c>
      <c r="D14" s="57">
        <v>14400000</v>
      </c>
      <c r="E14" s="5" t="s">
        <v>8</v>
      </c>
      <c r="F14" s="9" t="s">
        <v>23</v>
      </c>
      <c r="G14" s="15" t="s">
        <v>49</v>
      </c>
      <c r="H14" s="6" t="s">
        <v>24</v>
      </c>
      <c r="I14" s="5" t="s">
        <v>84</v>
      </c>
      <c r="J14" s="5" t="s">
        <v>11</v>
      </c>
      <c r="K14" s="7" t="s">
        <v>63</v>
      </c>
      <c r="L14" s="7" t="s">
        <v>63</v>
      </c>
      <c r="M14" s="7" t="s">
        <v>33</v>
      </c>
      <c r="N14" s="4" t="s">
        <v>33</v>
      </c>
      <c r="O14" s="74"/>
    </row>
    <row r="15" spans="1:15" s="56" customFormat="1" ht="36">
      <c r="A15" s="75">
        <v>3</v>
      </c>
      <c r="B15" s="125" t="s">
        <v>39</v>
      </c>
      <c r="C15" s="10" t="s">
        <v>86</v>
      </c>
      <c r="D15" s="57">
        <v>15000000</v>
      </c>
      <c r="E15" s="5" t="s">
        <v>8</v>
      </c>
      <c r="F15" s="9" t="s">
        <v>23</v>
      </c>
      <c r="G15" s="15" t="s">
        <v>49</v>
      </c>
      <c r="H15" s="6" t="s">
        <v>24</v>
      </c>
      <c r="I15" s="5" t="s">
        <v>87</v>
      </c>
      <c r="J15" s="5" t="s">
        <v>11</v>
      </c>
      <c r="K15" s="7" t="s">
        <v>63</v>
      </c>
      <c r="L15" s="7" t="s">
        <v>63</v>
      </c>
      <c r="M15" s="7" t="s">
        <v>33</v>
      </c>
      <c r="N15" s="4" t="s">
        <v>33</v>
      </c>
      <c r="O15" s="100"/>
    </row>
    <row r="16" spans="1:15" s="56" customFormat="1" ht="59.25" customHeight="1">
      <c r="A16" s="75">
        <v>4</v>
      </c>
      <c r="B16" s="125" t="s">
        <v>88</v>
      </c>
      <c r="C16" s="10" t="s">
        <v>48</v>
      </c>
      <c r="D16" s="57">
        <v>17500000</v>
      </c>
      <c r="E16" s="5" t="s">
        <v>8</v>
      </c>
      <c r="F16" s="9" t="s">
        <v>23</v>
      </c>
      <c r="G16" s="15" t="s">
        <v>49</v>
      </c>
      <c r="H16" s="6" t="s">
        <v>104</v>
      </c>
      <c r="I16" s="5" t="s">
        <v>89</v>
      </c>
      <c r="J16" s="5" t="s">
        <v>11</v>
      </c>
      <c r="K16" s="7" t="s">
        <v>35</v>
      </c>
      <c r="L16" s="7" t="s">
        <v>35</v>
      </c>
      <c r="M16" s="7" t="s">
        <v>63</v>
      </c>
      <c r="N16" s="7" t="s">
        <v>32</v>
      </c>
      <c r="O16" s="74"/>
    </row>
    <row r="17" spans="1:15" s="56" customFormat="1" ht="39.75" customHeight="1">
      <c r="A17" s="75">
        <v>5</v>
      </c>
      <c r="B17" s="125" t="s">
        <v>40</v>
      </c>
      <c r="C17" s="10" t="s">
        <v>90</v>
      </c>
      <c r="D17" s="57">
        <v>18150000</v>
      </c>
      <c r="E17" s="5" t="s">
        <v>8</v>
      </c>
      <c r="F17" s="9" t="s">
        <v>23</v>
      </c>
      <c r="G17" s="15" t="s">
        <v>49</v>
      </c>
      <c r="H17" s="6" t="s">
        <v>24</v>
      </c>
      <c r="I17" s="5" t="s">
        <v>91</v>
      </c>
      <c r="J17" s="5" t="s">
        <v>11</v>
      </c>
      <c r="K17" s="7" t="s">
        <v>35</v>
      </c>
      <c r="L17" s="7" t="s">
        <v>35</v>
      </c>
      <c r="M17" s="7" t="s">
        <v>63</v>
      </c>
      <c r="N17" s="7" t="s">
        <v>32</v>
      </c>
      <c r="O17" s="74"/>
    </row>
    <row r="18" spans="1:15" s="56" customFormat="1" ht="36">
      <c r="A18" s="75">
        <v>6</v>
      </c>
      <c r="B18" s="125" t="s">
        <v>41</v>
      </c>
      <c r="C18" s="10" t="s">
        <v>92</v>
      </c>
      <c r="D18" s="57">
        <v>100000000</v>
      </c>
      <c r="E18" s="5" t="s">
        <v>8</v>
      </c>
      <c r="F18" s="9" t="s">
        <v>23</v>
      </c>
      <c r="G18" s="16" t="s">
        <v>22</v>
      </c>
      <c r="H18" s="6" t="s">
        <v>24</v>
      </c>
      <c r="I18" s="5" t="s">
        <v>50</v>
      </c>
      <c r="J18" s="5" t="s">
        <v>11</v>
      </c>
      <c r="K18" s="7" t="s">
        <v>35</v>
      </c>
      <c r="L18" s="7" t="s">
        <v>34</v>
      </c>
      <c r="M18" s="7" t="s">
        <v>117</v>
      </c>
      <c r="N18" s="7" t="s">
        <v>102</v>
      </c>
      <c r="O18" s="76"/>
    </row>
    <row r="19" spans="1:15" s="56" customFormat="1" ht="36">
      <c r="A19" s="75">
        <v>7</v>
      </c>
      <c r="B19" s="126" t="s">
        <v>29</v>
      </c>
      <c r="C19" s="10" t="s">
        <v>43</v>
      </c>
      <c r="D19" s="13">
        <v>64500000</v>
      </c>
      <c r="E19" s="5" t="s">
        <v>8</v>
      </c>
      <c r="F19" s="99" t="s">
        <v>18</v>
      </c>
      <c r="G19" s="16" t="s">
        <v>22</v>
      </c>
      <c r="H19" s="6" t="s">
        <v>24</v>
      </c>
      <c r="I19" s="5" t="s">
        <v>93</v>
      </c>
      <c r="J19" s="5" t="s">
        <v>11</v>
      </c>
      <c r="K19" s="7" t="s">
        <v>30</v>
      </c>
      <c r="L19" s="7" t="s">
        <v>35</v>
      </c>
      <c r="M19" s="7" t="s">
        <v>63</v>
      </c>
      <c r="N19" s="4" t="s">
        <v>34</v>
      </c>
      <c r="O19" s="76"/>
    </row>
    <row r="20" spans="1:15" s="56" customFormat="1" ht="48">
      <c r="A20" s="75">
        <v>8</v>
      </c>
      <c r="B20" s="126" t="s">
        <v>42</v>
      </c>
      <c r="C20" s="10" t="s">
        <v>106</v>
      </c>
      <c r="D20" s="13">
        <v>16545865</v>
      </c>
      <c r="E20" s="5" t="s">
        <v>8</v>
      </c>
      <c r="F20" s="99" t="s">
        <v>18</v>
      </c>
      <c r="G20" s="16" t="s">
        <v>22</v>
      </c>
      <c r="H20" s="6" t="s">
        <v>24</v>
      </c>
      <c r="I20" s="5" t="s">
        <v>107</v>
      </c>
      <c r="J20" s="5" t="s">
        <v>11</v>
      </c>
      <c r="K20" s="7" t="s">
        <v>47</v>
      </c>
      <c r="L20" s="7" t="s">
        <v>30</v>
      </c>
      <c r="M20" s="7" t="s">
        <v>30</v>
      </c>
      <c r="N20" s="7" t="s">
        <v>30</v>
      </c>
      <c r="O20" s="76"/>
    </row>
    <row r="21" spans="1:15" s="56" customFormat="1" ht="48">
      <c r="A21" s="75">
        <v>9</v>
      </c>
      <c r="B21" s="126" t="s">
        <v>42</v>
      </c>
      <c r="C21" s="10" t="s">
        <v>106</v>
      </c>
      <c r="D21" s="13">
        <v>16545865</v>
      </c>
      <c r="E21" s="5" t="s">
        <v>8</v>
      </c>
      <c r="F21" s="99" t="s">
        <v>18</v>
      </c>
      <c r="G21" s="16" t="s">
        <v>22</v>
      </c>
      <c r="H21" s="6" t="s">
        <v>24</v>
      </c>
      <c r="I21" s="5" t="s">
        <v>107</v>
      </c>
      <c r="J21" s="5" t="s">
        <v>11</v>
      </c>
      <c r="K21" s="7" t="s">
        <v>30</v>
      </c>
      <c r="L21" s="7" t="s">
        <v>98</v>
      </c>
      <c r="M21" s="7" t="s">
        <v>98</v>
      </c>
      <c r="N21" s="7" t="s">
        <v>98</v>
      </c>
      <c r="O21" s="76"/>
    </row>
    <row r="22" spans="1:15" s="56" customFormat="1" ht="46.5" customHeight="1" thickBot="1">
      <c r="A22" s="78">
        <v>10</v>
      </c>
      <c r="B22" s="127" t="s">
        <v>108</v>
      </c>
      <c r="C22" s="79" t="s">
        <v>109</v>
      </c>
      <c r="D22" s="80">
        <v>49500000</v>
      </c>
      <c r="E22" s="81" t="s">
        <v>8</v>
      </c>
      <c r="F22" s="82" t="s">
        <v>18</v>
      </c>
      <c r="G22" s="83" t="s">
        <v>22</v>
      </c>
      <c r="H22" s="84" t="s">
        <v>24</v>
      </c>
      <c r="I22" s="81" t="s">
        <v>50</v>
      </c>
      <c r="J22" s="81" t="s">
        <v>11</v>
      </c>
      <c r="K22" s="85" t="s">
        <v>103</v>
      </c>
      <c r="L22" s="85" t="s">
        <v>101</v>
      </c>
      <c r="M22" s="85" t="s">
        <v>31</v>
      </c>
      <c r="N22" s="85" t="s">
        <v>31</v>
      </c>
      <c r="O22" s="86"/>
    </row>
    <row r="23" spans="1:15" s="40" customFormat="1" ht="24.75" customHeight="1" thickBot="1">
      <c r="A23" s="109" t="s">
        <v>28</v>
      </c>
      <c r="B23" s="110"/>
      <c r="C23" s="110"/>
      <c r="D23" s="77">
        <f>SUM(D11:D22)</f>
        <v>800353255</v>
      </c>
      <c r="E23" s="43"/>
      <c r="F23" s="43"/>
      <c r="G23" s="41"/>
      <c r="H23" s="43"/>
      <c r="I23" s="43"/>
      <c r="J23" s="43"/>
      <c r="K23" s="43"/>
      <c r="L23" s="43"/>
      <c r="M23" s="43"/>
      <c r="N23" s="43"/>
      <c r="O23" s="44"/>
    </row>
    <row r="24" spans="1:4" s="56" customFormat="1" ht="12.75">
      <c r="A24" s="58"/>
      <c r="B24" s="58"/>
      <c r="C24" s="58"/>
      <c r="D24" s="59"/>
    </row>
    <row r="25" spans="12:14" ht="12.75">
      <c r="L25" s="119" t="s">
        <v>94</v>
      </c>
      <c r="M25" s="119"/>
      <c r="N25" s="119"/>
    </row>
    <row r="26" spans="4:14" ht="12.75">
      <c r="D26" s="88"/>
      <c r="E26" s="102"/>
      <c r="L26" s="118" t="s">
        <v>26</v>
      </c>
      <c r="M26" s="118"/>
      <c r="N26" s="118"/>
    </row>
    <row r="27" spans="3:14" ht="12.75">
      <c r="C27" s="88"/>
      <c r="D27" s="88"/>
      <c r="L27" s="119" t="s">
        <v>27</v>
      </c>
      <c r="M27" s="119"/>
      <c r="N27" s="119"/>
    </row>
    <row r="28" spans="4:14" ht="12.75">
      <c r="D28" s="88"/>
      <c r="E28" s="102"/>
      <c r="L28" s="48"/>
      <c r="M28" s="60"/>
      <c r="N28" s="60"/>
    </row>
    <row r="29" spans="4:14" ht="12.75">
      <c r="D29" s="88"/>
      <c r="L29" s="50"/>
      <c r="M29" s="60"/>
      <c r="N29" s="60"/>
    </row>
    <row r="30" spans="4:14" ht="12.75">
      <c r="D30" s="88"/>
      <c r="L30" s="118" t="s">
        <v>97</v>
      </c>
      <c r="M30" s="118"/>
      <c r="N30" s="118"/>
    </row>
    <row r="31" spans="4:14" ht="12.75">
      <c r="D31" s="88"/>
      <c r="L31" s="120" t="s">
        <v>20</v>
      </c>
      <c r="M31" s="120"/>
      <c r="N31" s="120"/>
    </row>
    <row r="32" spans="12:14" ht="12.75">
      <c r="L32" s="120" t="s">
        <v>21</v>
      </c>
      <c r="M32" s="120"/>
      <c r="N32" s="120"/>
    </row>
  </sheetData>
  <sheetProtection insertRows="0"/>
  <protectedRanges>
    <protectedRange sqref="B14" name="isian 2_3"/>
    <protectedRange sqref="D14" name="isian 2_4"/>
    <protectedRange sqref="B15" name="isian 2_5"/>
    <protectedRange sqref="D15" name="isian 2_6"/>
    <protectedRange sqref="B16" name="isian 2_7"/>
    <protectedRange sqref="D16" name="isian 2_8"/>
    <protectedRange sqref="B17" name="isian 2_9"/>
    <protectedRange sqref="D17" name="isian 2_10"/>
    <protectedRange sqref="B18" name="isian 2_11"/>
    <protectedRange sqref="D18" name="isian 2_12"/>
  </protectedRanges>
  <mergeCells count="26">
    <mergeCell ref="L30:N30"/>
    <mergeCell ref="L27:N27"/>
    <mergeCell ref="L31:N31"/>
    <mergeCell ref="L32:N32"/>
    <mergeCell ref="L25:N25"/>
    <mergeCell ref="L26:N26"/>
    <mergeCell ref="A2:N2"/>
    <mergeCell ref="A6:N6"/>
    <mergeCell ref="A3:N3"/>
    <mergeCell ref="A4:N4"/>
    <mergeCell ref="B11:B13"/>
    <mergeCell ref="A11:A13"/>
    <mergeCell ref="K8:L8"/>
    <mergeCell ref="M8:N8"/>
    <mergeCell ref="E8:E9"/>
    <mergeCell ref="F8:F9"/>
    <mergeCell ref="O8:O9"/>
    <mergeCell ref="A8:A9"/>
    <mergeCell ref="B8:B9"/>
    <mergeCell ref="C8:C9"/>
    <mergeCell ref="D8:D9"/>
    <mergeCell ref="A23:C23"/>
    <mergeCell ref="G8:G9"/>
    <mergeCell ref="H8:H9"/>
    <mergeCell ref="I8:I9"/>
    <mergeCell ref="J8:J9"/>
  </mergeCells>
  <printOptions horizontalCentered="1"/>
  <pageMargins left="0.15748031496062992" right="0.15748031496062992" top="0.6692913385826772" bottom="0.3937007874015748" header="0.2755905511811024" footer="0.31496062992125984"/>
  <pageSetup horizontalDpi="300" verticalDpi="3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9">
      <selection activeCell="B41" sqref="B41"/>
    </sheetView>
  </sheetViews>
  <sheetFormatPr defaultColWidth="9.140625" defaultRowHeight="12.75"/>
  <cols>
    <col min="1" max="1" width="5.421875" style="45" customWidth="1"/>
    <col min="2" max="2" width="64.140625" style="37" customWidth="1"/>
    <col min="3" max="3" width="16.421875" style="37" customWidth="1"/>
    <col min="4" max="4" width="12.421875" style="37" customWidth="1"/>
    <col min="5" max="5" width="10.8515625" style="37" customWidth="1"/>
    <col min="6" max="6" width="9.140625" style="37" customWidth="1"/>
    <col min="7" max="7" width="12.7109375" style="37" customWidth="1"/>
    <col min="8" max="8" width="16.8515625" style="37" customWidth="1"/>
    <col min="9" max="9" width="11.28125" style="37" customWidth="1"/>
    <col min="10" max="10" width="9.140625" style="37" customWidth="1"/>
    <col min="11" max="11" width="16.57421875" style="37" bestFit="1" customWidth="1"/>
    <col min="12" max="16384" width="9.140625" style="37" customWidth="1"/>
  </cols>
  <sheetData>
    <row r="1" spans="1:9" ht="15">
      <c r="A1" s="111" t="s">
        <v>12</v>
      </c>
      <c r="B1" s="111"/>
      <c r="C1" s="111"/>
      <c r="D1" s="111"/>
      <c r="E1" s="111"/>
      <c r="F1" s="111"/>
      <c r="G1" s="111"/>
      <c r="H1" s="111"/>
      <c r="I1" s="111"/>
    </row>
    <row r="2" spans="1:9" ht="15">
      <c r="A2" s="111" t="s">
        <v>13</v>
      </c>
      <c r="B2" s="111"/>
      <c r="C2" s="111"/>
      <c r="D2" s="111"/>
      <c r="E2" s="111"/>
      <c r="F2" s="111"/>
      <c r="G2" s="111"/>
      <c r="H2" s="111"/>
      <c r="I2" s="111"/>
    </row>
    <row r="3" spans="1:9" ht="15">
      <c r="A3" s="111" t="s">
        <v>36</v>
      </c>
      <c r="B3" s="111"/>
      <c r="C3" s="111"/>
      <c r="D3" s="111"/>
      <c r="E3" s="111"/>
      <c r="F3" s="111"/>
      <c r="G3" s="111"/>
      <c r="H3" s="111"/>
      <c r="I3" s="111"/>
    </row>
    <row r="4" spans="1:9" ht="12.75">
      <c r="A4" s="38"/>
      <c r="B4" s="38"/>
      <c r="C4" s="38"/>
      <c r="D4" s="38"/>
      <c r="E4" s="38"/>
      <c r="F4" s="38"/>
      <c r="G4" s="38"/>
      <c r="H4" s="38"/>
      <c r="I4" s="36"/>
    </row>
    <row r="5" spans="1:9" ht="15.75">
      <c r="A5" s="112" t="s">
        <v>51</v>
      </c>
      <c r="B5" s="112"/>
      <c r="C5" s="112"/>
      <c r="D5" s="112"/>
      <c r="E5" s="112"/>
      <c r="F5" s="112"/>
      <c r="G5" s="112"/>
      <c r="H5" s="112"/>
      <c r="I5" s="112"/>
    </row>
    <row r="6" spans="1:9" ht="15.75" thickBot="1">
      <c r="A6" s="1"/>
      <c r="B6" s="39"/>
      <c r="C6" s="39"/>
      <c r="D6" s="39"/>
      <c r="E6" s="39"/>
      <c r="F6" s="39"/>
      <c r="G6" s="1"/>
      <c r="H6" s="1"/>
      <c r="I6" s="39"/>
    </row>
    <row r="7" spans="1:9" s="40" customFormat="1" ht="12.75" customHeight="1">
      <c r="A7" s="105" t="s">
        <v>0</v>
      </c>
      <c r="B7" s="107" t="s">
        <v>1</v>
      </c>
      <c r="C7" s="107" t="s">
        <v>52</v>
      </c>
      <c r="D7" s="107" t="s">
        <v>53</v>
      </c>
      <c r="E7" s="107" t="s">
        <v>2</v>
      </c>
      <c r="F7" s="107" t="s">
        <v>17</v>
      </c>
      <c r="G7" s="116" t="s">
        <v>10</v>
      </c>
      <c r="H7" s="117"/>
      <c r="I7" s="103" t="s">
        <v>54</v>
      </c>
    </row>
    <row r="8" spans="1:9" s="40" customFormat="1" ht="12.75" customHeight="1" thickBot="1">
      <c r="A8" s="106"/>
      <c r="B8" s="108"/>
      <c r="C8" s="108"/>
      <c r="D8" s="108"/>
      <c r="E8" s="108"/>
      <c r="F8" s="108"/>
      <c r="G8" s="55" t="s">
        <v>4</v>
      </c>
      <c r="H8" s="55" t="s">
        <v>5</v>
      </c>
      <c r="I8" s="104"/>
    </row>
    <row r="9" spans="1:9" ht="13.5" thickBot="1">
      <c r="A9" s="51">
        <v>1</v>
      </c>
      <c r="B9" s="52">
        <v>2</v>
      </c>
      <c r="C9" s="53">
        <v>3</v>
      </c>
      <c r="D9" s="53">
        <v>4</v>
      </c>
      <c r="E9" s="53">
        <v>5</v>
      </c>
      <c r="F9" s="53">
        <v>6</v>
      </c>
      <c r="G9" s="53">
        <v>7</v>
      </c>
      <c r="H9" s="53">
        <v>8</v>
      </c>
      <c r="I9" s="54">
        <v>9</v>
      </c>
    </row>
    <row r="10" spans="1:9" ht="22.5" customHeight="1">
      <c r="A10" s="24">
        <v>1</v>
      </c>
      <c r="B10" s="128" t="s">
        <v>55</v>
      </c>
      <c r="C10" s="17">
        <v>23152000</v>
      </c>
      <c r="D10" s="18" t="s">
        <v>8</v>
      </c>
      <c r="E10" s="19" t="s">
        <v>110</v>
      </c>
      <c r="F10" s="20" t="s">
        <v>11</v>
      </c>
      <c r="G10" s="21" t="s">
        <v>35</v>
      </c>
      <c r="H10" s="22" t="s">
        <v>100</v>
      </c>
      <c r="I10" s="25"/>
    </row>
    <row r="11" spans="1:9" ht="22.5" customHeight="1">
      <c r="A11" s="24">
        <v>2</v>
      </c>
      <c r="B11" s="128" t="s">
        <v>81</v>
      </c>
      <c r="C11" s="23">
        <v>322759200</v>
      </c>
      <c r="D11" s="18" t="s">
        <v>8</v>
      </c>
      <c r="E11" s="19" t="s">
        <v>19</v>
      </c>
      <c r="F11" s="20" t="s">
        <v>11</v>
      </c>
      <c r="G11" s="21" t="s">
        <v>30</v>
      </c>
      <c r="H11" s="22" t="s">
        <v>31</v>
      </c>
      <c r="I11" s="26"/>
    </row>
    <row r="12" spans="1:9" ht="22.5" customHeight="1">
      <c r="A12" s="24">
        <v>3</v>
      </c>
      <c r="B12" s="128" t="s">
        <v>56</v>
      </c>
      <c r="C12" s="17">
        <v>69358600</v>
      </c>
      <c r="D12" s="18" t="s">
        <v>8</v>
      </c>
      <c r="E12" s="19" t="s">
        <v>110</v>
      </c>
      <c r="F12" s="20" t="s">
        <v>11</v>
      </c>
      <c r="G12" s="21" t="s">
        <v>35</v>
      </c>
      <c r="H12" s="22" t="s">
        <v>100</v>
      </c>
      <c r="I12" s="27"/>
    </row>
    <row r="13" spans="1:9" ht="22.5" customHeight="1">
      <c r="A13" s="24">
        <v>4</v>
      </c>
      <c r="B13" s="128" t="s">
        <v>57</v>
      </c>
      <c r="C13" s="17">
        <v>64383000</v>
      </c>
      <c r="D13" s="18" t="s">
        <v>8</v>
      </c>
      <c r="E13" s="19" t="s">
        <v>110</v>
      </c>
      <c r="F13" s="20" t="s">
        <v>11</v>
      </c>
      <c r="G13" s="21" t="s">
        <v>35</v>
      </c>
      <c r="H13" s="22" t="s">
        <v>100</v>
      </c>
      <c r="I13" s="27"/>
    </row>
    <row r="14" spans="1:9" ht="22.5" customHeight="1">
      <c r="A14" s="24">
        <v>5</v>
      </c>
      <c r="B14" s="128" t="s">
        <v>83</v>
      </c>
      <c r="C14" s="17">
        <v>5650000</v>
      </c>
      <c r="D14" s="18" t="s">
        <v>8</v>
      </c>
      <c r="E14" s="19" t="s">
        <v>110</v>
      </c>
      <c r="F14" s="20" t="s">
        <v>11</v>
      </c>
      <c r="G14" s="21" t="s">
        <v>35</v>
      </c>
      <c r="H14" s="22" t="s">
        <v>100</v>
      </c>
      <c r="I14" s="27"/>
    </row>
    <row r="15" spans="1:9" ht="22.5" customHeight="1">
      <c r="A15" s="24">
        <v>6</v>
      </c>
      <c r="B15" s="128" t="s">
        <v>58</v>
      </c>
      <c r="C15" s="23">
        <v>19500000</v>
      </c>
      <c r="D15" s="18" t="s">
        <v>8</v>
      </c>
      <c r="E15" s="19" t="s">
        <v>111</v>
      </c>
      <c r="F15" s="20" t="s">
        <v>11</v>
      </c>
      <c r="G15" s="21" t="s">
        <v>63</v>
      </c>
      <c r="H15" s="22" t="s">
        <v>31</v>
      </c>
      <c r="I15" s="27"/>
    </row>
    <row r="16" spans="1:9" ht="22.5" customHeight="1">
      <c r="A16" s="24">
        <v>7</v>
      </c>
      <c r="B16" s="128" t="s">
        <v>37</v>
      </c>
      <c r="C16" s="23">
        <v>31200000</v>
      </c>
      <c r="D16" s="18" t="s">
        <v>8</v>
      </c>
      <c r="E16" s="19" t="s">
        <v>19</v>
      </c>
      <c r="F16" s="20" t="s">
        <v>11</v>
      </c>
      <c r="G16" s="21" t="s">
        <v>30</v>
      </c>
      <c r="H16" s="22" t="s">
        <v>31</v>
      </c>
      <c r="I16" s="27"/>
    </row>
    <row r="17" spans="1:9" ht="22.5" customHeight="1">
      <c r="A17" s="24">
        <v>8</v>
      </c>
      <c r="B17" s="128" t="s">
        <v>59</v>
      </c>
      <c r="C17" s="17">
        <v>508234540</v>
      </c>
      <c r="D17" s="18" t="s">
        <v>8</v>
      </c>
      <c r="E17" s="19" t="s">
        <v>112</v>
      </c>
      <c r="F17" s="20" t="s">
        <v>11</v>
      </c>
      <c r="G17" s="21" t="s">
        <v>98</v>
      </c>
      <c r="H17" s="22" t="s">
        <v>101</v>
      </c>
      <c r="I17" s="27"/>
    </row>
    <row r="18" spans="1:9" ht="22.5" customHeight="1">
      <c r="A18" s="24">
        <v>9</v>
      </c>
      <c r="B18" s="128" t="s">
        <v>82</v>
      </c>
      <c r="C18" s="17">
        <v>18800000</v>
      </c>
      <c r="D18" s="18" t="s">
        <v>8</v>
      </c>
      <c r="E18" s="19" t="s">
        <v>19</v>
      </c>
      <c r="F18" s="20" t="s">
        <v>11</v>
      </c>
      <c r="G18" s="21" t="s">
        <v>30</v>
      </c>
      <c r="H18" s="22" t="s">
        <v>31</v>
      </c>
      <c r="I18" s="27"/>
    </row>
    <row r="19" spans="1:9" ht="22.5" customHeight="1">
      <c r="A19" s="24">
        <v>10</v>
      </c>
      <c r="B19" s="128" t="s">
        <v>60</v>
      </c>
      <c r="C19" s="17">
        <v>56160000</v>
      </c>
      <c r="D19" s="18" t="s">
        <v>8</v>
      </c>
      <c r="E19" s="19" t="s">
        <v>112</v>
      </c>
      <c r="F19" s="20" t="s">
        <v>11</v>
      </c>
      <c r="G19" s="21" t="s">
        <v>98</v>
      </c>
      <c r="H19" s="22" t="s">
        <v>101</v>
      </c>
      <c r="I19" s="27"/>
    </row>
    <row r="20" spans="1:9" ht="22.5" customHeight="1">
      <c r="A20" s="24">
        <v>11</v>
      </c>
      <c r="B20" s="128" t="s">
        <v>80</v>
      </c>
      <c r="C20" s="17">
        <v>3500000</v>
      </c>
      <c r="D20" s="18" t="s">
        <v>8</v>
      </c>
      <c r="E20" s="19" t="s">
        <v>111</v>
      </c>
      <c r="F20" s="20" t="s">
        <v>11</v>
      </c>
      <c r="G20" s="21" t="s">
        <v>35</v>
      </c>
      <c r="H20" s="22" t="s">
        <v>101</v>
      </c>
      <c r="I20" s="27"/>
    </row>
    <row r="21" spans="1:11" ht="22.5" customHeight="1">
      <c r="A21" s="24">
        <v>12</v>
      </c>
      <c r="B21" s="128" t="s">
        <v>61</v>
      </c>
      <c r="C21" s="17">
        <v>27250000</v>
      </c>
      <c r="D21" s="18" t="s">
        <v>8</v>
      </c>
      <c r="E21" s="19" t="s">
        <v>62</v>
      </c>
      <c r="F21" s="20" t="s">
        <v>11</v>
      </c>
      <c r="G21" s="21" t="s">
        <v>63</v>
      </c>
      <c r="H21" s="22" t="s">
        <v>31</v>
      </c>
      <c r="I21" s="27"/>
      <c r="K21" s="88"/>
    </row>
    <row r="22" spans="1:11" ht="22.5" customHeight="1">
      <c r="A22" s="24">
        <v>13</v>
      </c>
      <c r="B22" s="128" t="s">
        <v>64</v>
      </c>
      <c r="C22" s="17">
        <v>62700000</v>
      </c>
      <c r="D22" s="18" t="s">
        <v>8</v>
      </c>
      <c r="E22" s="19" t="s">
        <v>105</v>
      </c>
      <c r="F22" s="20" t="s">
        <v>11</v>
      </c>
      <c r="G22" s="21" t="s">
        <v>98</v>
      </c>
      <c r="H22" s="22" t="s">
        <v>31</v>
      </c>
      <c r="I22" s="27"/>
      <c r="K22" s="88"/>
    </row>
    <row r="23" spans="1:11" ht="22.5" customHeight="1">
      <c r="A23" s="24">
        <v>14</v>
      </c>
      <c r="B23" s="128" t="s">
        <v>65</v>
      </c>
      <c r="C23" s="17">
        <v>15650000</v>
      </c>
      <c r="D23" s="18" t="s">
        <v>8</v>
      </c>
      <c r="E23" s="19" t="s">
        <v>111</v>
      </c>
      <c r="F23" s="20" t="s">
        <v>11</v>
      </c>
      <c r="G23" s="21" t="s">
        <v>98</v>
      </c>
      <c r="H23" s="22" t="s">
        <v>100</v>
      </c>
      <c r="I23" s="27"/>
      <c r="K23" s="88"/>
    </row>
    <row r="24" spans="1:9" ht="22.5" customHeight="1">
      <c r="A24" s="24">
        <v>15</v>
      </c>
      <c r="B24" s="128" t="s">
        <v>66</v>
      </c>
      <c r="C24" s="17">
        <v>27700000</v>
      </c>
      <c r="D24" s="18" t="s">
        <v>8</v>
      </c>
      <c r="E24" s="19" t="s">
        <v>111</v>
      </c>
      <c r="F24" s="20" t="s">
        <v>11</v>
      </c>
      <c r="G24" s="21" t="s">
        <v>98</v>
      </c>
      <c r="H24" s="22" t="s">
        <v>100</v>
      </c>
      <c r="I24" s="27"/>
    </row>
    <row r="25" spans="1:9" ht="22.5" customHeight="1">
      <c r="A25" s="24">
        <v>16</v>
      </c>
      <c r="B25" s="128" t="s">
        <v>67</v>
      </c>
      <c r="C25" s="23">
        <v>460890400</v>
      </c>
      <c r="D25" s="18" t="s">
        <v>8</v>
      </c>
      <c r="E25" s="19" t="s">
        <v>111</v>
      </c>
      <c r="F25" s="20" t="s">
        <v>11</v>
      </c>
      <c r="G25" s="21" t="s">
        <v>35</v>
      </c>
      <c r="H25" s="22" t="s">
        <v>101</v>
      </c>
      <c r="I25" s="27"/>
    </row>
    <row r="26" spans="1:9" ht="22.5" customHeight="1">
      <c r="A26" s="24">
        <v>17</v>
      </c>
      <c r="B26" s="128" t="s">
        <v>68</v>
      </c>
      <c r="C26" s="17">
        <v>133698000</v>
      </c>
      <c r="D26" s="18" t="s">
        <v>8</v>
      </c>
      <c r="E26" s="19" t="s">
        <v>19</v>
      </c>
      <c r="F26" s="20" t="s">
        <v>11</v>
      </c>
      <c r="G26" s="21" t="s">
        <v>30</v>
      </c>
      <c r="H26" s="22" t="s">
        <v>31</v>
      </c>
      <c r="I26" s="27"/>
    </row>
    <row r="27" spans="1:9" ht="22.5" customHeight="1">
      <c r="A27" s="24">
        <v>18</v>
      </c>
      <c r="B27" s="128" t="s">
        <v>69</v>
      </c>
      <c r="C27" s="17">
        <v>133360400</v>
      </c>
      <c r="D27" s="18" t="s">
        <v>8</v>
      </c>
      <c r="E27" s="19" t="s">
        <v>19</v>
      </c>
      <c r="F27" s="20" t="s">
        <v>11</v>
      </c>
      <c r="G27" s="21" t="s">
        <v>30</v>
      </c>
      <c r="H27" s="22" t="s">
        <v>31</v>
      </c>
      <c r="I27" s="27"/>
    </row>
    <row r="28" spans="1:9" ht="22.5" customHeight="1">
      <c r="A28" s="24">
        <v>19</v>
      </c>
      <c r="B28" s="128" t="s">
        <v>70</v>
      </c>
      <c r="C28" s="17">
        <v>28194000</v>
      </c>
      <c r="D28" s="18" t="s">
        <v>8</v>
      </c>
      <c r="E28" s="19" t="s">
        <v>19</v>
      </c>
      <c r="F28" s="20" t="s">
        <v>11</v>
      </c>
      <c r="G28" s="21" t="s">
        <v>30</v>
      </c>
      <c r="H28" s="22" t="s">
        <v>31</v>
      </c>
      <c r="I28" s="27"/>
    </row>
    <row r="29" spans="1:9" ht="22.5" customHeight="1">
      <c r="A29" s="24">
        <v>20</v>
      </c>
      <c r="B29" s="128" t="s">
        <v>71</v>
      </c>
      <c r="C29" s="17">
        <v>140994400</v>
      </c>
      <c r="D29" s="18" t="s">
        <v>8</v>
      </c>
      <c r="E29" s="19" t="s">
        <v>110</v>
      </c>
      <c r="F29" s="20" t="s">
        <v>11</v>
      </c>
      <c r="G29" s="21" t="s">
        <v>35</v>
      </c>
      <c r="H29" s="22" t="s">
        <v>100</v>
      </c>
      <c r="I29" s="27"/>
    </row>
    <row r="30" spans="1:9" ht="22.5" customHeight="1">
      <c r="A30" s="24">
        <v>21</v>
      </c>
      <c r="B30" s="128" t="s">
        <v>72</v>
      </c>
      <c r="C30" s="17">
        <v>216200600</v>
      </c>
      <c r="D30" s="18" t="s">
        <v>8</v>
      </c>
      <c r="E30" s="19" t="s">
        <v>19</v>
      </c>
      <c r="F30" s="20" t="s">
        <v>11</v>
      </c>
      <c r="G30" s="21" t="s">
        <v>30</v>
      </c>
      <c r="H30" s="22" t="s">
        <v>31</v>
      </c>
      <c r="I30" s="27"/>
    </row>
    <row r="31" spans="1:9" ht="22.5" customHeight="1">
      <c r="A31" s="24">
        <v>22</v>
      </c>
      <c r="B31" s="128" t="s">
        <v>73</v>
      </c>
      <c r="C31" s="17">
        <v>351847067</v>
      </c>
      <c r="D31" s="18" t="s">
        <v>8</v>
      </c>
      <c r="E31" s="19" t="s">
        <v>110</v>
      </c>
      <c r="F31" s="20" t="s">
        <v>11</v>
      </c>
      <c r="G31" s="21" t="s">
        <v>35</v>
      </c>
      <c r="H31" s="22" t="s">
        <v>100</v>
      </c>
      <c r="I31" s="27"/>
    </row>
    <row r="32" spans="1:9" ht="22.5" customHeight="1">
      <c r="A32" s="24">
        <v>23</v>
      </c>
      <c r="B32" s="129" t="s">
        <v>42</v>
      </c>
      <c r="C32" s="90">
        <v>2050000</v>
      </c>
      <c r="D32" s="91" t="s">
        <v>8</v>
      </c>
      <c r="E32" s="92" t="s">
        <v>107</v>
      </c>
      <c r="F32" s="93" t="s">
        <v>11</v>
      </c>
      <c r="G32" s="94" t="s">
        <v>30</v>
      </c>
      <c r="H32" s="94" t="s">
        <v>30</v>
      </c>
      <c r="I32" s="97" t="s">
        <v>99</v>
      </c>
    </row>
    <row r="33" spans="1:9" ht="22.5" customHeight="1">
      <c r="A33" s="24">
        <v>24</v>
      </c>
      <c r="B33" s="129" t="s">
        <v>74</v>
      </c>
      <c r="C33" s="90">
        <v>60590400</v>
      </c>
      <c r="D33" s="91" t="s">
        <v>8</v>
      </c>
      <c r="E33" s="92" t="s">
        <v>113</v>
      </c>
      <c r="F33" s="93" t="s">
        <v>11</v>
      </c>
      <c r="G33" s="94" t="s">
        <v>34</v>
      </c>
      <c r="H33" s="95" t="s">
        <v>103</v>
      </c>
      <c r="I33" s="96"/>
    </row>
    <row r="34" spans="1:9" ht="22.5" customHeight="1">
      <c r="A34" s="24">
        <v>25</v>
      </c>
      <c r="B34" s="128" t="s">
        <v>95</v>
      </c>
      <c r="C34" s="17">
        <v>528680800</v>
      </c>
      <c r="D34" s="18" t="s">
        <v>8</v>
      </c>
      <c r="E34" s="19" t="s">
        <v>112</v>
      </c>
      <c r="F34" s="20" t="s">
        <v>11</v>
      </c>
      <c r="G34" s="21" t="s">
        <v>98</v>
      </c>
      <c r="H34" s="22" t="s">
        <v>101</v>
      </c>
      <c r="I34" s="27"/>
    </row>
    <row r="35" spans="1:9" ht="22.5" customHeight="1">
      <c r="A35" s="24">
        <v>26</v>
      </c>
      <c r="B35" s="128" t="s">
        <v>75</v>
      </c>
      <c r="C35" s="17">
        <v>106190400</v>
      </c>
      <c r="D35" s="18" t="s">
        <v>8</v>
      </c>
      <c r="E35" s="19" t="s">
        <v>112</v>
      </c>
      <c r="F35" s="20" t="s">
        <v>11</v>
      </c>
      <c r="G35" s="21" t="s">
        <v>35</v>
      </c>
      <c r="H35" s="22" t="s">
        <v>31</v>
      </c>
      <c r="I35" s="27"/>
    </row>
    <row r="36" spans="1:9" ht="22.5" customHeight="1">
      <c r="A36" s="24">
        <v>27</v>
      </c>
      <c r="B36" s="128" t="s">
        <v>76</v>
      </c>
      <c r="C36" s="17">
        <v>105400000</v>
      </c>
      <c r="D36" s="18" t="s">
        <v>8</v>
      </c>
      <c r="E36" s="19" t="s">
        <v>114</v>
      </c>
      <c r="F36" s="20" t="s">
        <v>11</v>
      </c>
      <c r="G36" s="21" t="s">
        <v>34</v>
      </c>
      <c r="H36" s="22" t="s">
        <v>100</v>
      </c>
      <c r="I36" s="27"/>
    </row>
    <row r="37" spans="1:9" ht="22.5" customHeight="1">
      <c r="A37" s="24">
        <v>28</v>
      </c>
      <c r="B37" s="128" t="s">
        <v>77</v>
      </c>
      <c r="C37" s="17">
        <v>376682800</v>
      </c>
      <c r="D37" s="18" t="s">
        <v>8</v>
      </c>
      <c r="E37" s="19" t="s">
        <v>105</v>
      </c>
      <c r="F37" s="20" t="s">
        <v>11</v>
      </c>
      <c r="G37" s="21" t="s">
        <v>98</v>
      </c>
      <c r="H37" s="22" t="s">
        <v>31</v>
      </c>
      <c r="I37" s="27"/>
    </row>
    <row r="38" spans="1:9" ht="22.5" customHeight="1">
      <c r="A38" s="24">
        <v>29</v>
      </c>
      <c r="B38" s="128" t="s">
        <v>96</v>
      </c>
      <c r="C38" s="17">
        <v>3947069818</v>
      </c>
      <c r="D38" s="18" t="s">
        <v>8</v>
      </c>
      <c r="E38" s="19" t="s">
        <v>19</v>
      </c>
      <c r="F38" s="20" t="s">
        <v>11</v>
      </c>
      <c r="G38" s="21" t="s">
        <v>30</v>
      </c>
      <c r="H38" s="22" t="s">
        <v>31</v>
      </c>
      <c r="I38" s="27"/>
    </row>
    <row r="39" spans="1:9" ht="22.5" customHeight="1">
      <c r="A39" s="24">
        <v>30</v>
      </c>
      <c r="B39" s="128" t="s">
        <v>118</v>
      </c>
      <c r="C39" s="17">
        <v>102390400</v>
      </c>
      <c r="D39" s="18" t="s">
        <v>8</v>
      </c>
      <c r="E39" s="19" t="s">
        <v>112</v>
      </c>
      <c r="F39" s="20" t="s">
        <v>11</v>
      </c>
      <c r="G39" s="21" t="s">
        <v>35</v>
      </c>
      <c r="H39" s="22" t="s">
        <v>31</v>
      </c>
      <c r="I39" s="27"/>
    </row>
    <row r="40" spans="1:9" ht="22.5" customHeight="1">
      <c r="A40" s="24">
        <v>31</v>
      </c>
      <c r="B40" s="128" t="s">
        <v>78</v>
      </c>
      <c r="C40" s="17">
        <v>100590400</v>
      </c>
      <c r="D40" s="18" t="s">
        <v>8</v>
      </c>
      <c r="E40" s="19" t="s">
        <v>115</v>
      </c>
      <c r="F40" s="20" t="s">
        <v>11</v>
      </c>
      <c r="G40" s="21" t="s">
        <v>63</v>
      </c>
      <c r="H40" s="22" t="s">
        <v>103</v>
      </c>
      <c r="I40" s="27"/>
    </row>
    <row r="41" spans="1:11" ht="22.5" customHeight="1" thickBot="1">
      <c r="A41" s="28">
        <v>32</v>
      </c>
      <c r="B41" s="98" t="s">
        <v>79</v>
      </c>
      <c r="C41" s="29">
        <v>681200400</v>
      </c>
      <c r="D41" s="30" t="s">
        <v>8</v>
      </c>
      <c r="E41" s="31" t="s">
        <v>111</v>
      </c>
      <c r="F41" s="32" t="s">
        <v>11</v>
      </c>
      <c r="G41" s="33" t="s">
        <v>35</v>
      </c>
      <c r="H41" s="34" t="s">
        <v>101</v>
      </c>
      <c r="I41" s="35"/>
      <c r="K41" s="89">
        <v>9532380880</v>
      </c>
    </row>
    <row r="42" spans="1:11" s="40" customFormat="1" ht="24.75" customHeight="1" thickBot="1">
      <c r="A42" s="109" t="s">
        <v>28</v>
      </c>
      <c r="B42" s="110"/>
      <c r="C42" s="42">
        <f>SUM(C10:C41)</f>
        <v>8732027625</v>
      </c>
      <c r="D42" s="43"/>
      <c r="E42" s="43"/>
      <c r="F42" s="43"/>
      <c r="G42" s="43"/>
      <c r="H42" s="43"/>
      <c r="I42" s="44"/>
      <c r="K42" s="87">
        <f>C42+Penyedia!D23</f>
        <v>9532380880</v>
      </c>
    </row>
    <row r="43" spans="3:11" ht="12.75">
      <c r="C43" s="46"/>
      <c r="K43" s="89">
        <f>K41-K42</f>
        <v>0</v>
      </c>
    </row>
    <row r="44" spans="3:11" ht="12.75">
      <c r="C44" s="46"/>
      <c r="G44" s="119" t="str">
        <f>Penyedia!L25</f>
        <v>Padang,      Januari 2019</v>
      </c>
      <c r="H44" s="119"/>
      <c r="I44" s="119"/>
      <c r="K44" s="89"/>
    </row>
    <row r="45" spans="7:11" ht="12.75">
      <c r="G45" s="118" t="str">
        <f>Penyedia!L26</f>
        <v>An.Inspektur,</v>
      </c>
      <c r="H45" s="118"/>
      <c r="I45" s="118"/>
      <c r="K45" s="88"/>
    </row>
    <row r="46" spans="7:9" ht="12.75">
      <c r="G46" s="119" t="str">
        <f>Penyedia!L27</f>
        <v>Sekretaris,</v>
      </c>
      <c r="H46" s="119"/>
      <c r="I46" s="119"/>
    </row>
    <row r="47" spans="7:9" ht="12.75">
      <c r="G47" s="48"/>
      <c r="H47" s="49"/>
      <c r="I47" s="49"/>
    </row>
    <row r="48" spans="7:9" ht="12.75">
      <c r="G48" s="48"/>
      <c r="H48" s="49"/>
      <c r="I48" s="49"/>
    </row>
    <row r="49" spans="7:9" ht="12.75">
      <c r="G49" s="50"/>
      <c r="H49" s="49"/>
      <c r="I49" s="49"/>
    </row>
    <row r="50" spans="7:9" ht="12.75">
      <c r="G50" s="118" t="str">
        <f>Penyedia!L30</f>
        <v>Hj. Betty Vetria, SE, Msi, CFrA</v>
      </c>
      <c r="H50" s="118"/>
      <c r="I50" s="118"/>
    </row>
    <row r="51" spans="7:9" ht="12.75">
      <c r="G51" s="120" t="str">
        <f>Penyedia!L31</f>
        <v>Pembina Tingkat I</v>
      </c>
      <c r="H51" s="120"/>
      <c r="I51" s="120"/>
    </row>
    <row r="52" spans="7:9" ht="12.75">
      <c r="G52" s="120" t="str">
        <f>Penyedia!L32</f>
        <v> NIP 19720215 199803 2 003</v>
      </c>
      <c r="H52" s="120"/>
      <c r="I52" s="120"/>
    </row>
  </sheetData>
  <sheetProtection insertRows="0"/>
  <protectedRanges>
    <protectedRange sqref="A10:A41 D10:I41" name="isian 2"/>
  </protectedRanges>
  <mergeCells count="19">
    <mergeCell ref="G46:I46"/>
    <mergeCell ref="A7:A8"/>
    <mergeCell ref="B7:B8"/>
    <mergeCell ref="C7:C8"/>
    <mergeCell ref="D7:D8"/>
    <mergeCell ref="E7:E8"/>
    <mergeCell ref="F7:F8"/>
    <mergeCell ref="G7:H7"/>
    <mergeCell ref="A42:B42"/>
    <mergeCell ref="G50:I50"/>
    <mergeCell ref="G51:I51"/>
    <mergeCell ref="G52:I52"/>
    <mergeCell ref="A1:I1"/>
    <mergeCell ref="A2:I2"/>
    <mergeCell ref="A3:I3"/>
    <mergeCell ref="A5:I5"/>
    <mergeCell ref="G44:I44"/>
    <mergeCell ref="G45:I45"/>
    <mergeCell ref="I7:I8"/>
  </mergeCells>
  <printOptions/>
  <pageMargins left="0.1968503937007874" right="0.35433070866141736" top="0.7086614173228347" bottom="0.5905511811023623" header="0.2755905511811024" footer="0.31496062992125984"/>
  <pageSetup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prc.co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</dc:creator>
  <cp:keywords/>
  <dc:description/>
  <cp:lastModifiedBy>User</cp:lastModifiedBy>
  <cp:lastPrinted>2019-01-31T02:46:20Z</cp:lastPrinted>
  <dcterms:created xsi:type="dcterms:W3CDTF">2013-01-31T00:58:40Z</dcterms:created>
  <dcterms:modified xsi:type="dcterms:W3CDTF">2019-02-03T07:34:39Z</dcterms:modified>
  <cp:category/>
  <cp:version/>
  <cp:contentType/>
  <cp:contentStatus/>
</cp:coreProperties>
</file>